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<sst xmlns="http://schemas.openxmlformats.org/spreadsheetml/2006/main" count="66" uniqueCount="65">
  <si>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</si>
  <si>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</si>
  <si>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</si>
  <si>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</si>
  <si>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</si>
  <si>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</si>
  <si>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</si>
  <si>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</si>
  <si>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</si>
  <si>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</si>
  <si>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</si>
  <si>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</si>
  <si>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</si>
  <si>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</si>
  <si>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</si>
  <si>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</si>
  <si>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</si>
  <si>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</si>
  <si>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</si>
  <si>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</si>
  <si>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</si>
  <si>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</si>
  <si>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</si>
  <si>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</si>
  <si>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</si>
  <si>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</si>
  <si>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</si>
  <si>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</si>
  <si>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</si>
  <si>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</si>
  <si>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</si>
  <si>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</si>
  <si>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</si>
  <si>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</si>
  <si>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</si>
  <si>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</si>
  <si>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</si>
  <si>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</si>
  <si>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</si>
  <si>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</si>
  <si>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</si>
  <si>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</si>
  <si>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</si>
  <si>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</si>
  <si>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</si>
  <si>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</si>
  <si>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</si>
  <si>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</si>
  <si>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</si>
  <si>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</si>
  <si>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</si>
  <si>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</si>
  <si>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</si>
  <si>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</si>
  <si>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</si>
  <si>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</si>
  <si>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</si>
  <si>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</si>
  <si>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Situación Financiera
AL 30 DE JUNIO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</si>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</sst>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3870988.96</v>
      </c>
      <c r="C5" s="12">
        <v>1847899.53</v>
      </c>
      <c r="D5" s="17"/>
      <c r="E5" s="11" t="s">
        <v>41</v>
      </c>
      <c r="F5" s="12">
        <v>1227742.5</v>
      </c>
      <c r="G5" s="5">
        <v>1448849.61</v>
      </c>
    </row>
    <row r="6" spans="1:7" x14ac:dyDescent="0.2">
      <c r="A6" s="30" t="s">
        <v>28</v>
      </c>
      <c r="B6" s="12">
        <v>678450.38</v>
      </c>
      <c r="C6" s="12">
        <v>509793.78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632787.19999999995</v>
      </c>
      <c r="C9" s="12">
        <v>632787.19999999995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5182226.54</v>
      </c>
      <c r="C13" s="10">
        <f>SUM(C5:C11)</f>
        <v>2990480.51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1227742.5</v>
      </c>
      <c r="G14" s="5">
        <f>SUM(G5:G12)</f>
        <v>1448849.61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1967126.1</v>
      </c>
      <c r="C19" s="12">
        <v>1967126.1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85260</v>
      </c>
      <c r="C20" s="12">
        <v>85260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-1152085.24</v>
      </c>
      <c r="C21" s="12">
        <v>-1152085.24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7642296.3900000006</v>
      </c>
      <c r="C26" s="10">
        <f>SUM(C16:C24)</f>
        <v>7642296.3900000006</v>
      </c>
      <c r="D26" s="17"/>
      <c r="E26" s="39" t="s">
        <v>57</v>
      </c>
      <c r="F26" s="10">
        <f>SUM(F24+F14)</f>
        <v>1227742.5</v>
      </c>
      <c r="G26" s="6">
        <f>SUM(G14+G24)</f>
        <v>1448849.61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12824522.93</v>
      </c>
      <c r="C28" s="10">
        <f>C13+C26</f>
        <v>10632776.9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2366203.48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2366203.4700000002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9230576.9499999993</v>
      </c>
      <c r="G35" s="6">
        <f>SUM(G36:G40)</f>
        <v>6817723.8099999996</v>
      </c>
    </row>
    <row r="36" spans="1:7" x14ac:dyDescent="0.2">
      <c r="A36" s="31"/>
      <c r="B36" s="15"/>
      <c r="C36" s="15"/>
      <c r="D36" s="17"/>
      <c r="E36" s="11" t="s">
        <v>52</v>
      </c>
      <c r="F36" s="12">
        <v>2411268.58</v>
      </c>
      <c r="G36" s="5">
        <v>512400.72</v>
      </c>
    </row>
    <row r="37" spans="1:7" x14ac:dyDescent="0.2">
      <c r="A37" s="31"/>
      <c r="B37" s="15"/>
      <c r="C37" s="15"/>
      <c r="D37" s="17"/>
      <c r="E37" s="11" t="s">
        <v>19</v>
      </c>
      <c r="F37" s="12">
        <v>6819308.3700000001</v>
      </c>
      <c r="G37" s="5">
        <v>6305323.0899999999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11596780.43</v>
      </c>
      <c r="G46" s="5">
        <f>SUM(G42+G35+G30)</f>
        <v>9183927.2899999991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12824522.93</v>
      </c>
      <c r="G48" s="20">
        <f>G46+G26</f>
        <v>10632776.899999999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6" t="s">
        <v>59</v>
      </c>
      <c r="B50" s="46"/>
      <c r="C50" s="46"/>
      <c r="D50" s="46"/>
      <c r="E50" s="46"/>
      <c r="F50" s="46"/>
      <c r="G50" s="46"/>
    </row>
    <row r="53" spans="1:7" x14ac:dyDescent="0.2">
      <c r="A53" s="1" t="s">
        <v>60</v>
      </c>
      <c r="E53" s="4" t="s">
        <v>60</v>
      </c>
    </row>
    <row r="54" spans="1:7" x14ac:dyDescent="0.2">
      <c r="A54" s="1" t="s">
        <v>61</v>
      </c>
      <c r="E54" s="4" t="s">
        <v>62</v>
      </c>
    </row>
    <row r="55" spans="1:7" x14ac:dyDescent="0.2">
      <c r="A55" s="1" t="s">
        <v>63</v>
      </c>
      <c r="E55" s="4" t="s">
        <v>64</v>
      </c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2020-09-08T19:41:54Z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